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3" sheetId="2" r:id="rId2"/>
  </sheets>
  <definedNames>
    <definedName name="_xlnm.Print_Area" localSheetId="0">'Hárok1'!$A$1:$S$94</definedName>
  </definedNames>
  <calcPr fullCalcOnLoad="1"/>
</workbook>
</file>

<file path=xl/sharedStrings.xml><?xml version="1.0" encoding="utf-8"?>
<sst xmlns="http://schemas.openxmlformats.org/spreadsheetml/2006/main" count="172" uniqueCount="109">
  <si>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</si>
  <si>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</si>
  <si>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</si>
  <si>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</si>
  <si>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</si>
  <si>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</si>
  <si>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</si>
  <si>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</si>
  <si>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</si>
  <si>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</si>
  <si>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</si>
  <si>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</si>
  <si>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</si>
  <si>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</si>
  <si>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</si>
  <si>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</si>
  <si>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</si>
  <si>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</si>
  <si>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</t>
  </si>
  <si>
    <t>002</t>
  </si>
  <si>
    <t xml:space="preserve">    - zo stavieb FO</t>
  </si>
  <si>
    <t xml:space="preserve">    - z pozemkov PO</t>
  </si>
  <si>
    <t xml:space="preserve">    - zo stavieb PO</t>
  </si>
  <si>
    <t xml:space="preserve">   - daňové  nedoplatky a poplatky z minulých rokov </t>
  </si>
  <si>
    <t>130</t>
  </si>
  <si>
    <t>Domáce dane na tovary a služby</t>
  </si>
  <si>
    <t>133</t>
  </si>
  <si>
    <t>daň za psa</t>
  </si>
  <si>
    <t>013</t>
  </si>
  <si>
    <t>poplatok za komunálne odpady a drobné stavebné odpady</t>
  </si>
  <si>
    <t xml:space="preserve"> 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</si>
  <si>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</si>
  <si>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</si>
  <si>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</si>
  <si>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</si>
  <si>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</si>
  <si>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</si>
  <si>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</si>
  <si>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</si>
  <si>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</si>
  <si>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</si>
  <si>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</si>
  <si>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</si>
  <si>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 xml:space="preserve"> - správne poplatky</t>
  </si>
  <si>
    <t>222</t>
  </si>
  <si>
    <t>pokuty a penále za porušenie predpisov</t>
  </si>
  <si>
    <t>223</t>
  </si>
  <si>
    <t xml:space="preserve">         - prostriedky z recyklačného fondu </t>
  </si>
  <si>
    <t>240</t>
  </si>
  <si>
    <t>Úroky z domácich úverov,pôžičiek a vkladov</t>
  </si>
  <si>
    <t>242</t>
  </si>
  <si>
    <t>z vkladov na bankových účtoch</t>
  </si>
  <si>
    <t>244</t>
  </si>
  <si>
    <t>z termínovaných vkladov</t>
  </si>
  <si>
    <t>290</t>
  </si>
  <si>
    <t>Iné nedaňové príjmy</t>
  </si>
  <si>
    <t>292</t>
  </si>
  <si>
    <t>300</t>
  </si>
  <si>
    <t>GRANTY  A  TRANSFERY</t>
  </si>
  <si>
    <t>310</t>
  </si>
  <si>
    <t>312</t>
  </si>
  <si>
    <t>Transfery v rámci verejnej správy</t>
  </si>
  <si>
    <t xml:space="preserve">Transfery v rámci VS - zo ŠR na prensný výkon štánej správy </t>
  </si>
  <si>
    <t>BEŽNÉ PRÍJMY SPOLU:</t>
  </si>
  <si>
    <t>Finančné operácie</t>
  </si>
  <si>
    <t>453</t>
  </si>
  <si>
    <t>Finančné operácie príjmové spolu:</t>
  </si>
  <si>
    <t>PRÍJMY SPOLU</t>
  </si>
  <si>
    <t>019</t>
  </si>
  <si>
    <t xml:space="preserve">% </t>
  </si>
  <si>
    <t>plnenia</t>
  </si>
  <si>
    <t xml:space="preserve">         -  poplatky za hlásenie v MR + kopírovanie</t>
  </si>
  <si>
    <t>z refundácie odmeny skladníka CO</t>
  </si>
  <si>
    <t>Transféry v rámci VS - zo ŠR - voľby 2010</t>
  </si>
  <si>
    <t>stravné</t>
  </si>
  <si>
    <t xml:space="preserve">                                </t>
  </si>
  <si>
    <t>Prevod zostatku prostriedkov z minulých rokov</t>
  </si>
  <si>
    <t>Kapitálové príjmy</t>
  </si>
  <si>
    <t xml:space="preserve">KAPITÁLOVÉ PRÍJMY </t>
  </si>
  <si>
    <t>BEŽNÉ PRÍJMY</t>
  </si>
  <si>
    <t>FINANČNÉ OPERÁCIE PRÍJMOVÉ</t>
  </si>
  <si>
    <t>PRÍJMY SPOLU :</t>
  </si>
  <si>
    <t>454</t>
  </si>
  <si>
    <t xml:space="preserve">Bežné príjmy                    </t>
  </si>
  <si>
    <t>na prenesený výkon štátnej správy</t>
  </si>
  <si>
    <t>231</t>
  </si>
  <si>
    <t>230</t>
  </si>
  <si>
    <t>321</t>
  </si>
  <si>
    <t>Granty transfery</t>
  </si>
  <si>
    <t xml:space="preserve"> Nedaňové príjmy z predaja  pozemkov </t>
  </si>
  <si>
    <t>ROEP</t>
  </si>
  <si>
    <t xml:space="preserve">na rok </t>
  </si>
  <si>
    <t>009</t>
  </si>
  <si>
    <r>
      <rPr>
        <sz val="9"/>
        <rFont val="Arial CE"/>
        <family val="0"/>
      </rPr>
      <t>Príjmy z dobropisov a vratiek</t>
    </r>
    <r>
      <rPr>
        <b/>
        <sz val="9"/>
        <rFont val="Arial CE"/>
        <family val="2"/>
      </rPr>
      <t xml:space="preserve"> </t>
    </r>
  </si>
  <si>
    <t xml:space="preserve"> odvodu vyplývajúc. zo zúčtov. finančných vzťahov s rozpočtom</t>
  </si>
  <si>
    <t>v rámci VS - zo ŠR na voľby 2016</t>
  </si>
  <si>
    <t>Trnasfer zo ŠR -podpora DHZ</t>
  </si>
  <si>
    <t>2017</t>
  </si>
  <si>
    <t>z prenajatých pozemkov + nedopl. R. 20115 a 2016</t>
  </si>
  <si>
    <t xml:space="preserve">Rpzpočet </t>
  </si>
  <si>
    <t xml:space="preserve">na </t>
  </si>
  <si>
    <t>r. 2017</t>
  </si>
  <si>
    <t>Prevod rezervného fondu</t>
  </si>
  <si>
    <t>rok 2017</t>
  </si>
  <si>
    <t>na r. 2017</t>
  </si>
  <si>
    <t>Rozpočet prijmov obce Oľdza na roky 2017 - 2019</t>
  </si>
  <si>
    <t>2018</t>
  </si>
  <si>
    <t>2019</t>
  </si>
  <si>
    <t>Rozpočet 2017</t>
  </si>
</sst>
</file>

<file path=xl/styles.xml><?xml version="1.0" encoding="utf-8"?>
<styleSheet xmlns="http://schemas.openxmlformats.org/spreadsheetml/2006/main">
  <numFmts count="4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"/>
    <numFmt numFmtId="197" formatCode="#,##0.000"/>
    <numFmt numFmtId="198" formatCode="#,##0.0000"/>
    <numFmt numFmtId="199" formatCode="0.0"/>
    <numFmt numFmtId="200" formatCode="0.000"/>
    <numFmt numFmtId="201" formatCode="0.0000"/>
    <numFmt numFmtId="202" formatCode="#,##0.00000"/>
    <numFmt numFmtId="203" formatCode="#,##0\ [$€-1];[Red]\-#,##0\ [$€-1]"/>
  </numFmts>
  <fonts count="54">
    <font>
      <sz val="10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8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8"/>
      <name val="Arial Unicode MS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9" fontId="11" fillId="0" borderId="2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10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8" fillId="0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49" fontId="11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3" fontId="10" fillId="0" borderId="39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4" fontId="10" fillId="0" borderId="40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49" fontId="11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34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16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6" fillId="0" borderId="46" xfId="0" applyFont="1" applyFill="1" applyBorder="1" applyAlignment="1">
      <alignment/>
    </xf>
    <xf numFmtId="3" fontId="9" fillId="0" borderId="46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6" fillId="0" borderId="27" xfId="0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45" xfId="0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18" xfId="0" applyFill="1" applyBorder="1" applyAlignment="1">
      <alignment/>
    </xf>
    <xf numFmtId="3" fontId="7" fillId="0" borderId="32" xfId="0" applyNumberFormat="1" applyFont="1" applyFill="1" applyBorder="1" applyAlignment="1">
      <alignment horizontal="right"/>
    </xf>
    <xf numFmtId="0" fontId="0" fillId="0" borderId="49" xfId="0" applyFill="1" applyBorder="1" applyAlignment="1">
      <alignment/>
    </xf>
    <xf numFmtId="49" fontId="6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16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9" fontId="12" fillId="0" borderId="46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/>
    </xf>
    <xf numFmtId="3" fontId="10" fillId="0" borderId="50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10" fillId="0" borderId="50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52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 horizontal="right"/>
    </xf>
    <xf numFmtId="3" fontId="5" fillId="0" borderId="52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3" fontId="10" fillId="0" borderId="55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 horizontal="right"/>
    </xf>
    <xf numFmtId="3" fontId="7" fillId="0" borderId="52" xfId="0" applyNumberFormat="1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/>
    </xf>
    <xf numFmtId="3" fontId="10" fillId="0" borderId="5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49" fontId="4" fillId="0" borderId="50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3" fontId="4" fillId="0" borderId="61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49" fontId="2" fillId="0" borderId="62" xfId="0" applyNumberFormat="1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17" fillId="0" borderId="62" xfId="0" applyNumberFormat="1" applyFont="1" applyFill="1" applyBorder="1" applyAlignment="1">
      <alignment horizontal="left" vertical="center"/>
    </xf>
    <xf numFmtId="49" fontId="17" fillId="0" borderId="35" xfId="0" applyNumberFormat="1" applyFont="1" applyFill="1" applyBorder="1" applyAlignment="1">
      <alignment horizontal="left" vertical="center"/>
    </xf>
    <xf numFmtId="49" fontId="17" fillId="0" borderId="63" xfId="0" applyNumberFormat="1" applyFont="1" applyFill="1" applyBorder="1" applyAlignment="1">
      <alignment horizontal="left" vertical="center"/>
    </xf>
    <xf numFmtId="49" fontId="17" fillId="0" borderId="64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vertical="center"/>
    </xf>
    <xf numFmtId="49" fontId="3" fillId="0" borderId="63" xfId="0" applyNumberFormat="1" applyFont="1" applyFill="1" applyBorder="1" applyAlignment="1">
      <alignment vertical="center"/>
    </xf>
    <xf numFmtId="49" fontId="3" fillId="0" borderId="6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4"/>
  <sheetViews>
    <sheetView tabSelected="1" zoomScalePageLayoutView="0" workbookViewId="0" topLeftCell="A44">
      <selection activeCell="Q69" sqref="Q69"/>
    </sheetView>
  </sheetViews>
  <sheetFormatPr defaultColWidth="8.875" defaultRowHeight="12.75"/>
  <cols>
    <col min="1" max="1" width="3.25390625" style="7" customWidth="1"/>
    <col min="2" max="2" width="2.75390625" style="7" customWidth="1"/>
    <col min="3" max="3" width="3.75390625" style="7" customWidth="1"/>
    <col min="4" max="4" width="4.625" style="7" customWidth="1"/>
    <col min="5" max="5" width="4.125" style="7" customWidth="1"/>
    <col min="6" max="6" width="6.375" style="7" customWidth="1"/>
    <col min="7" max="7" width="33.00390625" style="7" customWidth="1"/>
    <col min="8" max="8" width="8.875" style="7" customWidth="1"/>
    <col min="9" max="9" width="8.625" style="7" customWidth="1"/>
    <col min="10" max="10" width="8.75390625" style="7" customWidth="1"/>
    <col min="11" max="11" width="0.37109375" style="7" hidden="1" customWidth="1"/>
    <col min="12" max="13" width="8.875" style="7" customWidth="1"/>
    <col min="14" max="14" width="2.75390625" style="7" customWidth="1"/>
    <col min="15" max="15" width="3.00390625" style="7" customWidth="1"/>
    <col min="16" max="16" width="4.25390625" style="7" customWidth="1"/>
    <col min="17" max="17" width="4.375" style="7" customWidth="1"/>
    <col min="18" max="18" width="3.875" style="7" customWidth="1"/>
    <col min="19" max="19" width="8.875" style="7" customWidth="1"/>
    <col min="20" max="20" width="27.75390625" style="7" customWidth="1"/>
    <col min="21" max="16384" width="8.875" style="7" customWidth="1"/>
  </cols>
  <sheetData>
    <row r="1" spans="2:11" s="124" customFormat="1" ht="18">
      <c r="B1" s="200" t="s">
        <v>105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2:9" ht="15.75" thickBot="1">
      <c r="B2" s="8"/>
      <c r="C2" s="8"/>
      <c r="D2" s="8"/>
      <c r="E2" s="8"/>
      <c r="F2" s="8"/>
      <c r="G2" s="8"/>
      <c r="H2" s="74"/>
      <c r="I2" s="71"/>
    </row>
    <row r="3" spans="2:11" ht="12.75" customHeight="1">
      <c r="B3" s="188" t="s">
        <v>83</v>
      </c>
      <c r="C3" s="201"/>
      <c r="D3" s="201"/>
      <c r="E3" s="201"/>
      <c r="F3" s="201"/>
      <c r="G3" s="202"/>
      <c r="H3" s="10"/>
      <c r="I3" s="73"/>
      <c r="J3" s="11"/>
      <c r="K3" s="11"/>
    </row>
    <row r="4" spans="2:11" ht="12.75" customHeight="1">
      <c r="B4" s="203"/>
      <c r="C4" s="204"/>
      <c r="D4" s="204"/>
      <c r="E4" s="204"/>
      <c r="F4" s="204"/>
      <c r="G4" s="205"/>
      <c r="H4" s="13" t="s">
        <v>0</v>
      </c>
      <c r="I4" s="13" t="s">
        <v>0</v>
      </c>
      <c r="J4" s="171" t="s">
        <v>0</v>
      </c>
      <c r="K4" s="14" t="s">
        <v>69</v>
      </c>
    </row>
    <row r="5" spans="2:11" ht="12.75">
      <c r="B5" s="15"/>
      <c r="C5" s="16" t="s">
        <v>1</v>
      </c>
      <c r="D5" s="16" t="s">
        <v>2</v>
      </c>
      <c r="E5" s="16" t="s">
        <v>3</v>
      </c>
      <c r="F5" s="17"/>
      <c r="G5" s="18"/>
      <c r="H5" s="20" t="s">
        <v>91</v>
      </c>
      <c r="I5" s="20" t="s">
        <v>91</v>
      </c>
      <c r="J5" s="172" t="s">
        <v>91</v>
      </c>
      <c r="K5" s="21" t="s">
        <v>70</v>
      </c>
    </row>
    <row r="6" spans="2:14" ht="13.5" thickBot="1">
      <c r="B6" s="15"/>
      <c r="C6" s="16"/>
      <c r="D6" s="86"/>
      <c r="E6" s="16" t="s">
        <v>4</v>
      </c>
      <c r="F6" s="17" t="s">
        <v>5</v>
      </c>
      <c r="G6" s="18"/>
      <c r="H6" s="20" t="s">
        <v>97</v>
      </c>
      <c r="I6" s="20" t="s">
        <v>106</v>
      </c>
      <c r="J6" s="172" t="s">
        <v>107</v>
      </c>
      <c r="K6" s="28"/>
      <c r="N6" s="7" t="s">
        <v>30</v>
      </c>
    </row>
    <row r="7" spans="2:13" ht="14.25" thickBot="1" thickTop="1">
      <c r="B7" s="69">
        <v>1</v>
      </c>
      <c r="C7" s="78" t="s">
        <v>6</v>
      </c>
      <c r="D7" s="79"/>
      <c r="E7" s="80"/>
      <c r="F7" s="81" t="s">
        <v>7</v>
      </c>
      <c r="G7" s="82"/>
      <c r="H7" s="151">
        <v>134150</v>
      </c>
      <c r="I7" s="166">
        <f>I8+I11+I18</f>
        <v>134650</v>
      </c>
      <c r="J7" s="173">
        <f>J8+J11+J18</f>
        <v>135450</v>
      </c>
      <c r="K7" s="63" t="e">
        <f>#REF!/H7*100</f>
        <v>#REF!</v>
      </c>
      <c r="M7" s="66"/>
    </row>
    <row r="8" spans="2:11" ht="12.75">
      <c r="B8" s="29">
        <v>2</v>
      </c>
      <c r="C8" s="30" t="s">
        <v>8</v>
      </c>
      <c r="D8" s="31"/>
      <c r="E8" s="5"/>
      <c r="F8" s="32" t="s">
        <v>9</v>
      </c>
      <c r="G8" s="2"/>
      <c r="H8" s="149">
        <v>81700</v>
      </c>
      <c r="I8" s="161">
        <v>82200</v>
      </c>
      <c r="J8" s="173">
        <v>83000</v>
      </c>
      <c r="K8" s="63" t="e">
        <f>#REF!/H8*100</f>
        <v>#REF!</v>
      </c>
    </row>
    <row r="9" spans="2:11" ht="12" customHeight="1">
      <c r="B9" s="29">
        <v>3</v>
      </c>
      <c r="C9" s="30"/>
      <c r="D9" s="31" t="s">
        <v>10</v>
      </c>
      <c r="E9" s="5" t="s">
        <v>11</v>
      </c>
      <c r="F9" s="33" t="s">
        <v>12</v>
      </c>
      <c r="G9" s="2"/>
      <c r="H9" s="152">
        <v>81700</v>
      </c>
      <c r="I9" s="162">
        <v>82200</v>
      </c>
      <c r="J9" s="174">
        <v>83000</v>
      </c>
      <c r="K9" s="64" t="e">
        <f>#REF!/H9*100</f>
        <v>#REF!</v>
      </c>
    </row>
    <row r="10" spans="2:11" ht="12.75" customHeight="1" hidden="1">
      <c r="B10" s="29">
        <v>4</v>
      </c>
      <c r="C10" s="3"/>
      <c r="D10" s="4"/>
      <c r="E10" s="34"/>
      <c r="F10" s="35"/>
      <c r="G10" s="2"/>
      <c r="H10" s="153"/>
      <c r="I10" s="163"/>
      <c r="J10" s="167"/>
      <c r="K10" s="63" t="e">
        <f>#REF!/H10*100</f>
        <v>#REF!</v>
      </c>
    </row>
    <row r="11" spans="2:11" ht="12.75">
      <c r="B11" s="29">
        <v>4</v>
      </c>
      <c r="C11" s="30" t="s">
        <v>13</v>
      </c>
      <c r="D11" s="4"/>
      <c r="E11" s="5"/>
      <c r="F11" s="32" t="s">
        <v>14</v>
      </c>
      <c r="G11" s="2"/>
      <c r="H11" s="154">
        <v>44700</v>
      </c>
      <c r="I11" s="154">
        <v>44700</v>
      </c>
      <c r="J11" s="154">
        <v>44700</v>
      </c>
      <c r="K11" s="63" t="e">
        <f>#REF!/H11*100</f>
        <v>#REF!</v>
      </c>
    </row>
    <row r="12" spans="2:11" ht="12.75">
      <c r="B12" s="29">
        <v>4.66666666666667</v>
      </c>
      <c r="C12" s="3"/>
      <c r="D12" s="4" t="s">
        <v>15</v>
      </c>
      <c r="E12" s="5"/>
      <c r="F12" s="33" t="s">
        <v>16</v>
      </c>
      <c r="G12" s="2"/>
      <c r="H12" s="152">
        <v>44700</v>
      </c>
      <c r="I12" s="152">
        <v>44700</v>
      </c>
      <c r="J12" s="152">
        <v>44700</v>
      </c>
      <c r="K12" s="63" t="e">
        <f>#REF!/H12*100</f>
        <v>#REF!</v>
      </c>
    </row>
    <row r="13" spans="2:11" ht="12.75">
      <c r="B13" s="29">
        <v>6</v>
      </c>
      <c r="C13" s="3"/>
      <c r="D13" s="4"/>
      <c r="E13" s="5" t="s">
        <v>17</v>
      </c>
      <c r="F13" s="1" t="s">
        <v>18</v>
      </c>
      <c r="G13" s="2"/>
      <c r="H13" s="152">
        <v>6500</v>
      </c>
      <c r="I13" s="152">
        <v>6500</v>
      </c>
      <c r="J13" s="152">
        <v>6500</v>
      </c>
      <c r="K13" s="64" t="e">
        <f>#REF!/H13*100</f>
        <v>#REF!</v>
      </c>
    </row>
    <row r="14" spans="2:11" ht="12.75">
      <c r="B14" s="29">
        <v>7</v>
      </c>
      <c r="C14" s="3"/>
      <c r="D14" s="4"/>
      <c r="E14" s="5" t="s">
        <v>19</v>
      </c>
      <c r="F14" s="1" t="s">
        <v>20</v>
      </c>
      <c r="G14" s="2"/>
      <c r="H14" s="152">
        <v>1500</v>
      </c>
      <c r="I14" s="152">
        <v>1500</v>
      </c>
      <c r="J14" s="152">
        <v>1500</v>
      </c>
      <c r="K14" s="64" t="e">
        <f>#REF!/H14*100</f>
        <v>#REF!</v>
      </c>
    </row>
    <row r="15" spans="2:11" ht="12.75">
      <c r="B15" s="29">
        <v>8</v>
      </c>
      <c r="C15" s="3"/>
      <c r="D15" s="4"/>
      <c r="E15" s="5" t="s">
        <v>17</v>
      </c>
      <c r="F15" s="1" t="s">
        <v>21</v>
      </c>
      <c r="G15" s="2"/>
      <c r="H15" s="152">
        <v>31000</v>
      </c>
      <c r="I15" s="152">
        <v>31000</v>
      </c>
      <c r="J15" s="152">
        <v>31000</v>
      </c>
      <c r="K15" s="64" t="e">
        <f>#REF!/H15*100</f>
        <v>#REF!</v>
      </c>
    </row>
    <row r="16" spans="2:11" ht="12.75">
      <c r="B16" s="29">
        <v>9</v>
      </c>
      <c r="C16" s="36"/>
      <c r="D16" s="4"/>
      <c r="E16" s="5" t="s">
        <v>19</v>
      </c>
      <c r="F16" s="1" t="s">
        <v>22</v>
      </c>
      <c r="G16" s="2"/>
      <c r="H16" s="155">
        <v>1500</v>
      </c>
      <c r="I16" s="155">
        <v>1500</v>
      </c>
      <c r="J16" s="155">
        <v>1500</v>
      </c>
      <c r="K16" s="64" t="e">
        <f>#REF!/H16*100</f>
        <v>#REF!</v>
      </c>
    </row>
    <row r="17" spans="2:11" ht="12.75">
      <c r="B17" s="29">
        <v>10</v>
      </c>
      <c r="C17" s="36"/>
      <c r="D17" s="4"/>
      <c r="E17" s="5"/>
      <c r="F17" s="1" t="s">
        <v>23</v>
      </c>
      <c r="G17" s="2"/>
      <c r="H17" s="156">
        <v>4200</v>
      </c>
      <c r="I17" s="156">
        <v>4200</v>
      </c>
      <c r="J17" s="156">
        <v>4200</v>
      </c>
      <c r="K17" s="64" t="e">
        <f>#REF!/H17*100</f>
        <v>#REF!</v>
      </c>
    </row>
    <row r="18" spans="2:13" ht="12.75">
      <c r="B18" s="29">
        <v>10.569696969697</v>
      </c>
      <c r="C18" s="30" t="s">
        <v>24</v>
      </c>
      <c r="D18" s="4"/>
      <c r="E18" s="5"/>
      <c r="F18" s="32" t="s">
        <v>25</v>
      </c>
      <c r="G18" s="2"/>
      <c r="H18" s="154">
        <v>7750</v>
      </c>
      <c r="I18" s="154">
        <v>7750</v>
      </c>
      <c r="J18" s="154">
        <v>7750</v>
      </c>
      <c r="K18" s="63" t="e">
        <f>#REF!/H18*100</f>
        <v>#REF!</v>
      </c>
      <c r="M18" s="66"/>
    </row>
    <row r="19" spans="2:13" ht="12.75">
      <c r="B19" s="29">
        <v>12</v>
      </c>
      <c r="C19" s="3"/>
      <c r="D19" s="4" t="s">
        <v>26</v>
      </c>
      <c r="E19" s="5" t="s">
        <v>17</v>
      </c>
      <c r="F19" s="1" t="s">
        <v>27</v>
      </c>
      <c r="G19" s="2"/>
      <c r="H19" s="152">
        <v>750</v>
      </c>
      <c r="I19" s="152">
        <v>750</v>
      </c>
      <c r="J19" s="152">
        <v>750</v>
      </c>
      <c r="K19" s="64" t="e">
        <f>#REF!/H19*100</f>
        <v>#REF!</v>
      </c>
      <c r="M19" s="66"/>
    </row>
    <row r="20" spans="2:11" ht="13.5" thickBot="1">
      <c r="B20" s="65">
        <v>13</v>
      </c>
      <c r="C20" s="52"/>
      <c r="D20" s="84" t="s">
        <v>26</v>
      </c>
      <c r="E20" s="85" t="s">
        <v>28</v>
      </c>
      <c r="F20" s="17" t="s">
        <v>29</v>
      </c>
      <c r="G20" s="18"/>
      <c r="H20" s="157">
        <v>7000</v>
      </c>
      <c r="I20" s="157">
        <v>7000</v>
      </c>
      <c r="J20" s="157">
        <v>7000</v>
      </c>
      <c r="K20" s="64" t="e">
        <f>#REF!/H20*100</f>
        <v>#REF!</v>
      </c>
    </row>
    <row r="21" spans="2:11" ht="13.5" thickBot="1">
      <c r="B21" s="69">
        <v>14</v>
      </c>
      <c r="C21" s="78" t="s">
        <v>31</v>
      </c>
      <c r="D21" s="79"/>
      <c r="E21" s="80"/>
      <c r="F21" s="81" t="s">
        <v>32</v>
      </c>
      <c r="G21" s="82"/>
      <c r="H21" s="148">
        <v>7030</v>
      </c>
      <c r="I21" s="148">
        <v>7030</v>
      </c>
      <c r="J21" s="148">
        <v>7030</v>
      </c>
      <c r="K21" s="63" t="e">
        <f>#REF!/H21*100</f>
        <v>#REF!</v>
      </c>
    </row>
    <row r="22" spans="2:11" ht="12.75">
      <c r="B22" s="29">
        <v>14.5570562770563</v>
      </c>
      <c r="C22" s="30" t="s">
        <v>33</v>
      </c>
      <c r="D22" s="30"/>
      <c r="E22" s="37"/>
      <c r="F22" s="32" t="s">
        <v>34</v>
      </c>
      <c r="G22" s="2"/>
      <c r="H22" s="149">
        <v>3300</v>
      </c>
      <c r="I22" s="149">
        <v>3300</v>
      </c>
      <c r="J22" s="149">
        <v>3300</v>
      </c>
      <c r="K22" s="63" t="e">
        <f>#REF!/H22*100</f>
        <v>#REF!</v>
      </c>
    </row>
    <row r="23" spans="2:13" ht="12.75">
      <c r="B23" s="29">
        <v>16</v>
      </c>
      <c r="C23" s="30"/>
      <c r="D23" s="30" t="s">
        <v>35</v>
      </c>
      <c r="E23" s="37"/>
      <c r="F23" s="38" t="s">
        <v>36</v>
      </c>
      <c r="G23" s="2"/>
      <c r="H23" s="150">
        <v>3300</v>
      </c>
      <c r="I23" s="150">
        <v>3300</v>
      </c>
      <c r="J23" s="150">
        <v>3300</v>
      </c>
      <c r="K23" s="64" t="e">
        <f>#REF!/H23*100</f>
        <v>#REF!</v>
      </c>
      <c r="M23" s="66"/>
    </row>
    <row r="24" spans="2:11" ht="12.75">
      <c r="B24" s="29">
        <v>17</v>
      </c>
      <c r="C24" s="30"/>
      <c r="D24" s="30"/>
      <c r="E24" s="37" t="s">
        <v>17</v>
      </c>
      <c r="F24" s="33"/>
      <c r="G24" s="60"/>
      <c r="H24" s="150"/>
      <c r="I24" s="150"/>
      <c r="J24" s="150"/>
      <c r="K24" s="64" t="e">
        <f>#REF!/H24*100</f>
        <v>#REF!</v>
      </c>
    </row>
    <row r="25" spans="2:11" ht="12.75">
      <c r="B25" s="29">
        <v>18</v>
      </c>
      <c r="C25" s="39"/>
      <c r="D25" s="31"/>
      <c r="E25" s="37" t="s">
        <v>19</v>
      </c>
      <c r="F25" s="1" t="s">
        <v>98</v>
      </c>
      <c r="G25" s="2"/>
      <c r="H25" s="150">
        <v>3100</v>
      </c>
      <c r="I25" s="150">
        <v>3100</v>
      </c>
      <c r="J25" s="150">
        <v>3100</v>
      </c>
      <c r="K25" s="64" t="e">
        <f>#REF!/H25*100</f>
        <v>#REF!</v>
      </c>
    </row>
    <row r="26" spans="2:11" ht="12.75">
      <c r="B26" s="29">
        <v>19</v>
      </c>
      <c r="C26" s="30"/>
      <c r="D26" s="39"/>
      <c r="E26" s="37" t="s">
        <v>11</v>
      </c>
      <c r="F26" s="1" t="s">
        <v>37</v>
      </c>
      <c r="G26" s="2"/>
      <c r="H26" s="150">
        <v>200</v>
      </c>
      <c r="I26" s="150">
        <v>200</v>
      </c>
      <c r="J26" s="150">
        <v>200</v>
      </c>
      <c r="K26" s="63" t="e">
        <f>#REF!/H26*100</f>
        <v>#REF!</v>
      </c>
    </row>
    <row r="27" spans="2:11" ht="12.75">
      <c r="B27" s="29">
        <v>20</v>
      </c>
      <c r="C27" s="30" t="s">
        <v>38</v>
      </c>
      <c r="D27" s="39"/>
      <c r="E27" s="40"/>
      <c r="F27" s="32" t="s">
        <v>39</v>
      </c>
      <c r="G27" s="2"/>
      <c r="H27" s="149">
        <v>3200</v>
      </c>
      <c r="I27" s="149">
        <v>3200</v>
      </c>
      <c r="J27" s="149">
        <v>3200</v>
      </c>
      <c r="K27" s="63" t="e">
        <f>#REF!/H27*100</f>
        <v>#REF!</v>
      </c>
    </row>
    <row r="28" spans="2:11" ht="12.75">
      <c r="B28" s="29">
        <v>21</v>
      </c>
      <c r="C28" s="39"/>
      <c r="D28" s="31" t="s">
        <v>40</v>
      </c>
      <c r="E28" s="37" t="s">
        <v>41</v>
      </c>
      <c r="F28" s="1" t="s">
        <v>42</v>
      </c>
      <c r="G28" s="2"/>
      <c r="H28" s="150"/>
      <c r="I28" s="150"/>
      <c r="J28" s="150"/>
      <c r="K28" s="64" t="e">
        <f>#REF!/H28*100</f>
        <v>#REF!</v>
      </c>
    </row>
    <row r="29" spans="2:14" ht="12.75">
      <c r="B29" s="29">
        <v>22</v>
      </c>
      <c r="C29" s="39"/>
      <c r="D29" s="39"/>
      <c r="E29" s="40"/>
      <c r="F29" s="33"/>
      <c r="G29" s="2" t="s">
        <v>43</v>
      </c>
      <c r="H29" s="150">
        <v>2000</v>
      </c>
      <c r="I29" s="150">
        <v>2000</v>
      </c>
      <c r="J29" s="150">
        <v>2000</v>
      </c>
      <c r="K29" s="64"/>
      <c r="N29" s="7" t="s">
        <v>30</v>
      </c>
    </row>
    <row r="30" spans="2:11" ht="12.75">
      <c r="B30" s="29">
        <v>23</v>
      </c>
      <c r="C30" s="39"/>
      <c r="D30" s="3" t="s">
        <v>44</v>
      </c>
      <c r="E30" s="5" t="s">
        <v>17</v>
      </c>
      <c r="F30" s="33" t="s">
        <v>45</v>
      </c>
      <c r="G30" s="2"/>
      <c r="H30" s="150"/>
      <c r="I30" s="150"/>
      <c r="J30" s="150"/>
      <c r="K30" s="64" t="e">
        <f>#REF!/H30*100</f>
        <v>#REF!</v>
      </c>
    </row>
    <row r="31" spans="2:11" ht="12.75">
      <c r="B31" s="29">
        <v>24</v>
      </c>
      <c r="C31" s="29"/>
      <c r="D31" s="39"/>
      <c r="E31" s="31" t="s">
        <v>46</v>
      </c>
      <c r="F31" s="37" t="s">
        <v>17</v>
      </c>
      <c r="G31" s="1" t="s">
        <v>71</v>
      </c>
      <c r="H31" s="150">
        <v>100</v>
      </c>
      <c r="I31" s="150">
        <v>100</v>
      </c>
      <c r="J31" s="150">
        <v>100</v>
      </c>
      <c r="K31" s="87"/>
    </row>
    <row r="32" spans="2:11" ht="12.75">
      <c r="B32" s="29">
        <v>25</v>
      </c>
      <c r="C32" s="29">
        <v>24</v>
      </c>
      <c r="D32" s="41"/>
      <c r="E32" s="41"/>
      <c r="F32" s="42"/>
      <c r="G32" s="43" t="s">
        <v>47</v>
      </c>
      <c r="H32" s="150"/>
      <c r="I32" s="150"/>
      <c r="J32" s="150"/>
      <c r="K32" s="87"/>
    </row>
    <row r="33" spans="2:16" ht="12.75">
      <c r="B33" s="29">
        <v>25</v>
      </c>
      <c r="C33" s="41"/>
      <c r="D33" s="41"/>
      <c r="E33" s="42"/>
      <c r="F33" s="43" t="s">
        <v>74</v>
      </c>
      <c r="G33" s="44"/>
      <c r="H33" s="152">
        <v>1100</v>
      </c>
      <c r="I33" s="152">
        <v>1100</v>
      </c>
      <c r="J33" s="152">
        <v>1100</v>
      </c>
      <c r="K33" s="63"/>
      <c r="P33" s="7" t="s">
        <v>75</v>
      </c>
    </row>
    <row r="34" spans="2:13" ht="12.75">
      <c r="B34" s="29">
        <v>27</v>
      </c>
      <c r="C34" s="45" t="s">
        <v>48</v>
      </c>
      <c r="D34" s="46"/>
      <c r="E34" s="47"/>
      <c r="F34" s="48" t="s">
        <v>49</v>
      </c>
      <c r="G34" s="49"/>
      <c r="H34" s="154">
        <v>0</v>
      </c>
      <c r="I34" s="154">
        <v>0</v>
      </c>
      <c r="J34" s="154">
        <v>0</v>
      </c>
      <c r="K34" s="63" t="e">
        <f>#REF!/H34*100</f>
        <v>#REF!</v>
      </c>
      <c r="M34" s="66"/>
    </row>
    <row r="35" spans="2:11" ht="12.75">
      <c r="B35" s="29">
        <v>28</v>
      </c>
      <c r="C35" s="30"/>
      <c r="D35" s="3" t="s">
        <v>50</v>
      </c>
      <c r="E35" s="50"/>
      <c r="F35" s="33" t="s">
        <v>51</v>
      </c>
      <c r="G35" s="2"/>
      <c r="H35" s="152"/>
      <c r="I35" s="152"/>
      <c r="J35" s="152"/>
      <c r="K35" s="64" t="e">
        <f>#REF!/H35*100</f>
        <v>#REF!</v>
      </c>
    </row>
    <row r="36" spans="2:13" ht="12.75">
      <c r="B36" s="29">
        <v>29</v>
      </c>
      <c r="C36" s="51"/>
      <c r="D36" s="52" t="s">
        <v>52</v>
      </c>
      <c r="E36" s="20"/>
      <c r="F36" s="53" t="s">
        <v>53</v>
      </c>
      <c r="G36" s="18"/>
      <c r="H36" s="152"/>
      <c r="I36" s="152"/>
      <c r="J36" s="152"/>
      <c r="K36" s="63"/>
      <c r="M36" s="66"/>
    </row>
    <row r="37" spans="2:13" ht="12.75">
      <c r="B37" s="29">
        <v>30</v>
      </c>
      <c r="C37" s="45" t="s">
        <v>54</v>
      </c>
      <c r="D37" s="46"/>
      <c r="E37" s="47"/>
      <c r="F37" s="48" t="s">
        <v>55</v>
      </c>
      <c r="G37" s="49"/>
      <c r="H37" s="154">
        <v>530</v>
      </c>
      <c r="I37" s="154">
        <v>530</v>
      </c>
      <c r="J37" s="154">
        <v>530</v>
      </c>
      <c r="K37" s="63" t="e">
        <f>#REF!/H37*100</f>
        <v>#REF!</v>
      </c>
      <c r="M37" s="66"/>
    </row>
    <row r="38" spans="2:11" ht="12.75">
      <c r="B38" s="29"/>
      <c r="C38" s="30"/>
      <c r="D38" s="160" t="s">
        <v>56</v>
      </c>
      <c r="E38" s="5" t="s">
        <v>92</v>
      </c>
      <c r="F38" s="6" t="s">
        <v>93</v>
      </c>
      <c r="G38" s="2" t="s">
        <v>94</v>
      </c>
      <c r="H38" s="154">
        <v>500</v>
      </c>
      <c r="I38" s="154">
        <v>500</v>
      </c>
      <c r="J38" s="154">
        <v>500</v>
      </c>
      <c r="K38" s="63"/>
    </row>
    <row r="39" spans="2:11" ht="12.75">
      <c r="B39" s="29">
        <v>31</v>
      </c>
      <c r="C39" s="30"/>
      <c r="D39" s="40" t="s">
        <v>56</v>
      </c>
      <c r="E39" s="37" t="s">
        <v>68</v>
      </c>
      <c r="F39" s="1" t="s">
        <v>90</v>
      </c>
      <c r="G39" s="2"/>
      <c r="H39" s="152"/>
      <c r="I39" s="152"/>
      <c r="J39" s="152"/>
      <c r="K39" s="64" t="e">
        <f>#REF!/H39*100</f>
        <v>#REF!</v>
      </c>
    </row>
    <row r="40" spans="2:11" ht="13.5" thickBot="1">
      <c r="B40" s="65">
        <v>32</v>
      </c>
      <c r="C40" s="75"/>
      <c r="D40" s="76"/>
      <c r="E40" s="77" t="s">
        <v>68</v>
      </c>
      <c r="F40" s="17" t="s">
        <v>72</v>
      </c>
      <c r="G40" s="18"/>
      <c r="H40" s="157">
        <v>30</v>
      </c>
      <c r="I40" s="157">
        <v>30</v>
      </c>
      <c r="J40" s="157">
        <v>30</v>
      </c>
      <c r="K40" s="63" t="e">
        <f>#REF!/H40*100</f>
        <v>#REF!</v>
      </c>
    </row>
    <row r="41" spans="2:13" ht="13.5" thickBot="1">
      <c r="B41" s="69">
        <v>33</v>
      </c>
      <c r="C41" s="78" t="s">
        <v>57</v>
      </c>
      <c r="D41" s="79"/>
      <c r="E41" s="80"/>
      <c r="F41" s="81" t="s">
        <v>58</v>
      </c>
      <c r="G41" s="82"/>
      <c r="H41" s="151">
        <v>1250</v>
      </c>
      <c r="I41" s="151">
        <v>1250</v>
      </c>
      <c r="J41" s="151">
        <v>1250</v>
      </c>
      <c r="K41" s="63" t="e">
        <f>#REF!/H41*100</f>
        <v>#REF!</v>
      </c>
      <c r="M41" s="66"/>
    </row>
    <row r="42" spans="2:11" ht="12.75">
      <c r="B42" s="29">
        <v>34</v>
      </c>
      <c r="C42" s="30" t="s">
        <v>59</v>
      </c>
      <c r="D42" s="36" t="s">
        <v>60</v>
      </c>
      <c r="E42" s="37"/>
      <c r="F42" s="6" t="s">
        <v>61</v>
      </c>
      <c r="G42" s="2"/>
      <c r="H42" s="149">
        <v>1250</v>
      </c>
      <c r="I42" s="149">
        <v>1250</v>
      </c>
      <c r="J42" s="149">
        <v>1250</v>
      </c>
      <c r="K42" s="63" t="e">
        <f>#REF!/H42*100</f>
        <v>#REF!</v>
      </c>
    </row>
    <row r="43" spans="2:11" ht="12.75">
      <c r="B43" s="29">
        <v>35</v>
      </c>
      <c r="C43" s="30"/>
      <c r="D43" s="37"/>
      <c r="E43" s="37" t="s">
        <v>17</v>
      </c>
      <c r="F43" s="33" t="s">
        <v>73</v>
      </c>
      <c r="G43" s="2" t="s">
        <v>95</v>
      </c>
      <c r="H43" s="150">
        <v>600</v>
      </c>
      <c r="I43" s="150">
        <v>600</v>
      </c>
      <c r="J43" s="150">
        <v>600</v>
      </c>
      <c r="K43" s="63" t="e">
        <f>#REF!/H43*100</f>
        <v>#REF!</v>
      </c>
    </row>
    <row r="44" spans="2:11" ht="12.75">
      <c r="B44" s="29">
        <v>36</v>
      </c>
      <c r="C44" s="30"/>
      <c r="D44" s="37"/>
      <c r="E44" s="37"/>
      <c r="F44" s="33" t="s">
        <v>62</v>
      </c>
      <c r="G44" s="2" t="s">
        <v>84</v>
      </c>
      <c r="H44" s="152">
        <v>600</v>
      </c>
      <c r="I44" s="152">
        <v>600</v>
      </c>
      <c r="J44" s="152">
        <v>600</v>
      </c>
      <c r="K44" s="64" t="e">
        <f>#REF!/H44*100</f>
        <v>#REF!</v>
      </c>
    </row>
    <row r="45" spans="2:11" ht="12.75" customHeight="1" hidden="1">
      <c r="B45" s="29">
        <v>33.8279653679654</v>
      </c>
      <c r="C45" s="30"/>
      <c r="D45" s="37"/>
      <c r="E45" s="37"/>
      <c r="F45" s="1"/>
      <c r="G45" s="2"/>
      <c r="H45" s="152"/>
      <c r="I45" s="152"/>
      <c r="J45" s="152"/>
      <c r="K45" s="63" t="e">
        <f>#REF!/H45*100</f>
        <v>#REF!</v>
      </c>
    </row>
    <row r="46" spans="2:11" ht="12.75" customHeight="1" hidden="1">
      <c r="B46" s="29">
        <v>34.7456277056277</v>
      </c>
      <c r="C46" s="30"/>
      <c r="D46" s="54"/>
      <c r="E46" s="37"/>
      <c r="F46" s="1"/>
      <c r="G46" s="2"/>
      <c r="H46" s="152"/>
      <c r="I46" s="152"/>
      <c r="J46" s="152"/>
      <c r="K46" s="63" t="e">
        <f>#REF!/H46*100</f>
        <v>#REF!</v>
      </c>
    </row>
    <row r="47" spans="2:11" ht="12.75" customHeight="1" hidden="1">
      <c r="B47" s="29">
        <v>35.66329004329</v>
      </c>
      <c r="C47" s="30"/>
      <c r="D47" s="54"/>
      <c r="E47" s="37"/>
      <c r="F47" s="1"/>
      <c r="G47" s="2"/>
      <c r="H47" s="152"/>
      <c r="I47" s="152"/>
      <c r="J47" s="152"/>
      <c r="K47" s="63" t="e">
        <f>#REF!/H47*100</f>
        <v>#REF!</v>
      </c>
    </row>
    <row r="48" spans="2:11" ht="14.25" thickBot="1">
      <c r="B48" s="65">
        <v>37</v>
      </c>
      <c r="C48" s="55"/>
      <c r="D48" s="55"/>
      <c r="E48" s="56"/>
      <c r="F48" s="70" t="s">
        <v>96</v>
      </c>
      <c r="G48" s="58"/>
      <c r="H48" s="158"/>
      <c r="I48" s="158"/>
      <c r="J48" s="158"/>
      <c r="K48" s="88" t="e">
        <f>#REF!/H48*100</f>
        <v>#REF!</v>
      </c>
    </row>
    <row r="49" spans="2:13" ht="15" thickBot="1">
      <c r="B49" s="69">
        <v>38</v>
      </c>
      <c r="C49" s="55"/>
      <c r="D49" s="55"/>
      <c r="E49" s="56"/>
      <c r="F49" s="57" t="s">
        <v>63</v>
      </c>
      <c r="G49" s="58"/>
      <c r="H49" s="148">
        <v>142430</v>
      </c>
      <c r="I49" s="148">
        <f>I7+I21+I41</f>
        <v>142930</v>
      </c>
      <c r="J49" s="148">
        <f>J7+J21+J41</f>
        <v>143730</v>
      </c>
      <c r="M49" s="66"/>
    </row>
    <row r="50" spans="2:9" ht="18" customHeight="1">
      <c r="B50" s="68"/>
      <c r="H50" s="66"/>
      <c r="I50" s="66"/>
    </row>
    <row r="51" ht="12.75" hidden="1"/>
    <row r="52" ht="12.75">
      <c r="M52" s="66"/>
    </row>
    <row r="54" ht="51.75" customHeight="1" thickBot="1"/>
    <row r="55" spans="3:11" ht="12.75" customHeight="1">
      <c r="C55" s="194" t="s">
        <v>64</v>
      </c>
      <c r="D55" s="195"/>
      <c r="E55" s="195"/>
      <c r="F55" s="196"/>
      <c r="G55" s="9"/>
      <c r="H55" s="10" t="s">
        <v>99</v>
      </c>
      <c r="I55" s="159" t="s">
        <v>0</v>
      </c>
      <c r="J55" s="175" t="s">
        <v>0</v>
      </c>
      <c r="K55" s="11"/>
    </row>
    <row r="56" spans="3:15" ht="12.75" customHeight="1">
      <c r="C56" s="197"/>
      <c r="D56" s="198"/>
      <c r="E56" s="198"/>
      <c r="F56" s="199"/>
      <c r="G56" s="12" t="s">
        <v>0</v>
      </c>
      <c r="H56" s="13" t="s">
        <v>100</v>
      </c>
      <c r="I56" s="20" t="s">
        <v>91</v>
      </c>
      <c r="J56" s="172" t="s">
        <v>91</v>
      </c>
      <c r="K56" s="14"/>
      <c r="O56" s="7" t="s">
        <v>30</v>
      </c>
    </row>
    <row r="57" spans="3:11" ht="12.75">
      <c r="C57" s="15"/>
      <c r="D57" s="16" t="s">
        <v>1</v>
      </c>
      <c r="E57" s="16" t="s">
        <v>2</v>
      </c>
      <c r="F57" s="16" t="s">
        <v>3</v>
      </c>
      <c r="G57" s="19" t="s">
        <v>97</v>
      </c>
      <c r="H57" s="20" t="s">
        <v>101</v>
      </c>
      <c r="I57" s="20" t="s">
        <v>106</v>
      </c>
      <c r="J57" s="172" t="s">
        <v>107</v>
      </c>
      <c r="K57" s="21"/>
    </row>
    <row r="58" spans="3:11" ht="12.75" customHeight="1" thickBot="1">
      <c r="C58" s="22"/>
      <c r="D58" s="23"/>
      <c r="E58" s="24"/>
      <c r="F58" s="23" t="s">
        <v>4</v>
      </c>
      <c r="G58" s="25" t="s">
        <v>5</v>
      </c>
      <c r="H58" s="27"/>
      <c r="I58" s="20"/>
      <c r="J58" s="172"/>
      <c r="K58" s="28"/>
    </row>
    <row r="59" spans="3:11" ht="13.5" thickTop="1">
      <c r="C59" s="59">
        <v>1</v>
      </c>
      <c r="D59" s="99" t="s">
        <v>65</v>
      </c>
      <c r="E59" s="99"/>
      <c r="F59" s="100"/>
      <c r="G59" s="101" t="s">
        <v>76</v>
      </c>
      <c r="H59" s="135">
        <v>29400</v>
      </c>
      <c r="I59" s="164"/>
      <c r="J59" s="186"/>
      <c r="K59" s="89"/>
    </row>
    <row r="60" spans="3:11" ht="13.5" thickBot="1">
      <c r="C60" s="61">
        <f>C59+1</f>
        <v>2</v>
      </c>
      <c r="D60" s="51" t="s">
        <v>82</v>
      </c>
      <c r="E60" s="51"/>
      <c r="F60" s="77"/>
      <c r="G60" s="92" t="s">
        <v>102</v>
      </c>
      <c r="H60" s="93">
        <v>8100</v>
      </c>
      <c r="I60" s="165"/>
      <c r="J60" s="187"/>
      <c r="K60" s="90"/>
    </row>
    <row r="61" spans="3:11" ht="13.5" thickBot="1">
      <c r="C61" s="94">
        <f>C60+1</f>
        <v>3</v>
      </c>
      <c r="D61" s="95"/>
      <c r="E61" s="96"/>
      <c r="F61" s="97"/>
      <c r="G61" s="98" t="s">
        <v>66</v>
      </c>
      <c r="H61" s="83">
        <v>37500</v>
      </c>
      <c r="I61" s="83">
        <v>0</v>
      </c>
      <c r="J61" s="151">
        <v>0</v>
      </c>
      <c r="K61" s="91"/>
    </row>
    <row r="62" ht="25.5" customHeight="1">
      <c r="Q62" s="7" t="s">
        <v>30</v>
      </c>
    </row>
    <row r="63" spans="7:16" ht="0" customHeight="1" hidden="1">
      <c r="G63" s="62">
        <v>1</v>
      </c>
      <c r="P63" s="7" t="s">
        <v>30</v>
      </c>
    </row>
    <row r="64" spans="3:10" ht="20.25" customHeight="1" thickBot="1">
      <c r="C64" s="71"/>
      <c r="D64" s="71"/>
      <c r="E64" s="71"/>
      <c r="F64" s="71"/>
      <c r="G64" s="106"/>
      <c r="H64" s="74"/>
      <c r="I64" s="74"/>
      <c r="J64" s="74"/>
    </row>
    <row r="65" spans="3:10" ht="0.75" customHeight="1" thickBot="1">
      <c r="C65" s="71"/>
      <c r="D65" s="71"/>
      <c r="E65" s="71"/>
      <c r="F65" s="71"/>
      <c r="G65" s="53"/>
      <c r="H65" s="107"/>
      <c r="I65" s="107"/>
      <c r="J65" s="107"/>
    </row>
    <row r="66" spans="3:10" ht="13.5" hidden="1" thickBot="1">
      <c r="C66" s="71"/>
      <c r="D66" s="71"/>
      <c r="E66" s="71"/>
      <c r="F66" s="71"/>
      <c r="G66" s="106"/>
      <c r="H66" s="108"/>
      <c r="I66" s="108"/>
      <c r="J66" s="71"/>
    </row>
    <row r="67" ht="13.5" hidden="1" thickBot="1">
      <c r="M67" s="7" t="s">
        <v>30</v>
      </c>
    </row>
    <row r="68" ht="13.5" hidden="1" thickBot="1"/>
    <row r="69" spans="3:10" ht="12.75">
      <c r="C69" s="188" t="s">
        <v>77</v>
      </c>
      <c r="D69" s="189"/>
      <c r="E69" s="189"/>
      <c r="F69" s="189"/>
      <c r="G69" s="190"/>
      <c r="H69" s="159" t="s">
        <v>0</v>
      </c>
      <c r="I69" s="159" t="s">
        <v>0</v>
      </c>
      <c r="J69" s="175" t="s">
        <v>0</v>
      </c>
    </row>
    <row r="70" spans="3:10" ht="9.75" customHeight="1" thickBot="1">
      <c r="C70" s="191"/>
      <c r="D70" s="192"/>
      <c r="E70" s="192"/>
      <c r="F70" s="192"/>
      <c r="G70" s="193"/>
      <c r="H70" s="20"/>
      <c r="I70" s="20" t="s">
        <v>91</v>
      </c>
      <c r="J70" s="172" t="s">
        <v>91</v>
      </c>
    </row>
    <row r="71" spans="3:11" ht="12.75" customHeight="1" thickBot="1">
      <c r="C71" s="15"/>
      <c r="D71" s="16" t="s">
        <v>1</v>
      </c>
      <c r="E71" s="16" t="s">
        <v>2</v>
      </c>
      <c r="F71" s="16" t="s">
        <v>3</v>
      </c>
      <c r="G71" s="123" t="s">
        <v>108</v>
      </c>
      <c r="H71" s="27" t="s">
        <v>103</v>
      </c>
      <c r="I71" s="20" t="s">
        <v>106</v>
      </c>
      <c r="J71" s="172" t="s">
        <v>107</v>
      </c>
      <c r="K71" s="11"/>
    </row>
    <row r="72" spans="3:12" ht="12.75" customHeight="1" thickBot="1" thickTop="1">
      <c r="C72" s="130"/>
      <c r="D72" s="131"/>
      <c r="E72" s="132"/>
      <c r="F72" s="131" t="s">
        <v>4</v>
      </c>
      <c r="G72" s="133" t="s">
        <v>5</v>
      </c>
      <c r="H72" s="134"/>
      <c r="I72" s="134"/>
      <c r="J72" s="181"/>
      <c r="K72" s="14" t="s">
        <v>69</v>
      </c>
      <c r="L72" s="127"/>
    </row>
    <row r="73" spans="2:12" ht="12.75">
      <c r="B73" s="128"/>
      <c r="C73" s="59">
        <v>1</v>
      </c>
      <c r="D73" s="50" t="s">
        <v>86</v>
      </c>
      <c r="E73" s="36" t="s">
        <v>85</v>
      </c>
      <c r="F73" s="36" t="s">
        <v>19</v>
      </c>
      <c r="G73" s="145" t="s">
        <v>89</v>
      </c>
      <c r="H73" s="126"/>
      <c r="I73" s="126"/>
      <c r="J73" s="182"/>
      <c r="K73" s="21" t="s">
        <v>70</v>
      </c>
      <c r="L73" s="127"/>
    </row>
    <row r="74" spans="2:12" ht="13.5" thickBot="1">
      <c r="B74" s="128"/>
      <c r="C74" s="59">
        <v>2</v>
      </c>
      <c r="D74" s="36"/>
      <c r="E74" s="36"/>
      <c r="F74" s="36"/>
      <c r="G74" s="60"/>
      <c r="H74" s="126"/>
      <c r="I74" s="126"/>
      <c r="J74" s="183"/>
      <c r="K74" s="28"/>
      <c r="L74" s="127"/>
    </row>
    <row r="75" spans="3:11" ht="14.25" thickBot="1" thickTop="1">
      <c r="C75" s="125">
        <v>3</v>
      </c>
      <c r="D75" s="143" t="s">
        <v>57</v>
      </c>
      <c r="E75" s="141" t="s">
        <v>87</v>
      </c>
      <c r="F75" s="142" t="s">
        <v>17</v>
      </c>
      <c r="G75" s="144" t="s">
        <v>88</v>
      </c>
      <c r="H75" s="129"/>
      <c r="I75" s="170"/>
      <c r="J75" s="184"/>
      <c r="K75" s="90"/>
    </row>
    <row r="76" spans="3:11" ht="13.5" thickBot="1">
      <c r="C76" s="104">
        <v>4</v>
      </c>
      <c r="D76" s="95"/>
      <c r="E76" s="96"/>
      <c r="F76" s="97"/>
      <c r="G76" s="98"/>
      <c r="H76" s="105">
        <v>0</v>
      </c>
      <c r="I76" s="169">
        <v>0</v>
      </c>
      <c r="J76" s="185">
        <v>0</v>
      </c>
      <c r="K76" s="90" t="e">
        <f>#REF!/H76*100</f>
        <v>#REF!</v>
      </c>
    </row>
    <row r="77" spans="3:11" ht="13.5" thickBot="1">
      <c r="C77" s="136"/>
      <c r="D77" s="137"/>
      <c r="E77" s="137"/>
      <c r="F77" s="138"/>
      <c r="G77" s="139"/>
      <c r="H77" s="105"/>
      <c r="I77" s="168"/>
      <c r="J77" s="140"/>
      <c r="K77" s="91" t="e">
        <f>#REF!/H77*100</f>
        <v>#REF!</v>
      </c>
    </row>
    <row r="78" ht="6.75" customHeight="1" thickBot="1"/>
    <row r="79" spans="7:9" ht="13.5" hidden="1" thickBot="1">
      <c r="G79" s="72"/>
      <c r="H79" s="67"/>
      <c r="I79" s="67"/>
    </row>
    <row r="80" spans="3:10" ht="12.75">
      <c r="C80" s="188" t="s">
        <v>67</v>
      </c>
      <c r="D80" s="189"/>
      <c r="E80" s="189"/>
      <c r="F80" s="189"/>
      <c r="G80" s="190"/>
      <c r="H80" s="9" t="s">
        <v>0</v>
      </c>
      <c r="I80" s="159" t="s">
        <v>0</v>
      </c>
      <c r="J80" s="175" t="s">
        <v>0</v>
      </c>
    </row>
    <row r="81" spans="3:10" ht="12.75">
      <c r="C81" s="191"/>
      <c r="D81" s="192"/>
      <c r="E81" s="192"/>
      <c r="F81" s="192"/>
      <c r="G81" s="193"/>
      <c r="H81" s="12"/>
      <c r="I81" s="20" t="s">
        <v>91</v>
      </c>
      <c r="J81" s="172" t="s">
        <v>91</v>
      </c>
    </row>
    <row r="82" spans="3:10" ht="13.5" customHeight="1">
      <c r="C82" s="15"/>
      <c r="D82" s="16" t="s">
        <v>1</v>
      </c>
      <c r="E82" s="16" t="s">
        <v>2</v>
      </c>
      <c r="F82" s="16" t="s">
        <v>3</v>
      </c>
      <c r="G82" s="18"/>
      <c r="H82" s="19" t="s">
        <v>104</v>
      </c>
      <c r="I82" s="20" t="s">
        <v>106</v>
      </c>
      <c r="J82" s="172" t="s">
        <v>107</v>
      </c>
    </row>
    <row r="83" spans="3:10" ht="10.5" customHeight="1" thickBot="1">
      <c r="C83" s="22"/>
      <c r="D83" s="23"/>
      <c r="E83" s="24"/>
      <c r="F83" s="23" t="s">
        <v>4</v>
      </c>
      <c r="G83" s="25" t="s">
        <v>5</v>
      </c>
      <c r="H83" s="26"/>
      <c r="I83" s="27"/>
      <c r="J83" s="176"/>
    </row>
    <row r="84" spans="3:10" ht="13.5" thickTop="1">
      <c r="C84" s="121">
        <v>1</v>
      </c>
      <c r="D84" s="118"/>
      <c r="E84" s="118"/>
      <c r="F84" s="118"/>
      <c r="G84" s="119" t="s">
        <v>79</v>
      </c>
      <c r="H84" s="120">
        <v>142430</v>
      </c>
      <c r="I84" s="120">
        <v>142930</v>
      </c>
      <c r="J84" s="177">
        <v>143730</v>
      </c>
    </row>
    <row r="85" spans="3:10" ht="12.75">
      <c r="C85" s="122">
        <v>2</v>
      </c>
      <c r="D85" s="103"/>
      <c r="E85" s="103"/>
      <c r="F85" s="103"/>
      <c r="G85" s="109" t="s">
        <v>78</v>
      </c>
      <c r="H85" s="110">
        <v>0</v>
      </c>
      <c r="I85" s="110">
        <v>0</v>
      </c>
      <c r="J85" s="178">
        <v>0</v>
      </c>
    </row>
    <row r="86" spans="3:10" ht="13.5" thickBot="1">
      <c r="C86" s="102">
        <v>3</v>
      </c>
      <c r="D86" s="111"/>
      <c r="E86" s="111"/>
      <c r="F86" s="111"/>
      <c r="G86" s="112" t="s">
        <v>80</v>
      </c>
      <c r="H86" s="117">
        <v>37500</v>
      </c>
      <c r="I86" s="117">
        <v>0</v>
      </c>
      <c r="J86" s="179">
        <v>0</v>
      </c>
    </row>
    <row r="87" spans="3:10" ht="15.75" customHeight="1" thickBot="1">
      <c r="C87" s="113"/>
      <c r="D87" s="114"/>
      <c r="E87" s="114"/>
      <c r="F87" s="114"/>
      <c r="G87" s="115" t="s">
        <v>81</v>
      </c>
      <c r="H87" s="116">
        <v>179930</v>
      </c>
      <c r="I87" s="116">
        <v>142930</v>
      </c>
      <c r="J87" s="180">
        <v>143730</v>
      </c>
    </row>
    <row r="90" spans="2:10" ht="12.75">
      <c r="B90" s="146"/>
      <c r="C90" s="146"/>
      <c r="D90" s="146"/>
      <c r="E90" s="146"/>
      <c r="F90" s="146"/>
      <c r="G90" s="146"/>
      <c r="J90" s="147"/>
    </row>
    <row r="104" ht="12.75">
      <c r="G104" s="62"/>
    </row>
  </sheetData>
  <sheetProtection/>
  <mergeCells count="5">
    <mergeCell ref="C80:G81"/>
    <mergeCell ref="C55:F56"/>
    <mergeCell ref="B1:K1"/>
    <mergeCell ref="B3:G4"/>
    <mergeCell ref="C69:G70"/>
  </mergeCells>
  <printOptions/>
  <pageMargins left="0.57" right="0.2" top="1" bottom="1" header="0.4921259845" footer="0.4921259845"/>
  <pageSetup horizontalDpi="300" verticalDpi="3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MÉSZÁROS Tibor</cp:lastModifiedBy>
  <cp:lastPrinted>2016-03-03T12:07:05Z</cp:lastPrinted>
  <dcterms:created xsi:type="dcterms:W3CDTF">1997-01-24T11:07:25Z</dcterms:created>
  <dcterms:modified xsi:type="dcterms:W3CDTF">2017-03-27T08:44:18Z</dcterms:modified>
  <cp:category/>
  <cp:version/>
  <cp:contentType/>
  <cp:contentStatus/>
</cp:coreProperties>
</file>